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NRE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<sst xmlns="http://schemas.openxmlformats.org/spreadsheetml/2006/main" count="32" uniqueCount="23">
  <si>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Anzahl Bauteile</t>
  </si>
  <si>
    <t>Anzahl Bestückungsvarianten</t>
  </si>
  <si>
    <t>Anzahl Layer</t>
  </si>
  <si>
    <t>Anzahl bestückte Seiten</t>
  </si>
  <si>
    <t>Schematic</t>
  </si>
  <si>
    <t>Kosten Routing</t>
  </si>
  <si>
    <t>Anzahl Bauteilkombination Neu</t>
  </si>
  <si>
    <t>Anzahl Bauteilkombination bekannt</t>
  </si>
  <si>
    <t>MM</t>
  </si>
  <si>
    <t>Bauteile</t>
  </si>
  <si>
    <t xml:space="preserve"> Inputfeld</t>
  </si>
  <si>
    <t>Inputfeld</t>
  </si>
  <si>
    <t>Kosten Rerouting</t>
  </si>
  <si>
    <t>Kosten Prototypen Personal</t>
  </si>
  <si>
    <t>Anteil Eigenleistung</t>
  </si>
  <si>
    <t>1 = 100 %</t>
  </si>
  <si>
    <t>Komplexität Board</t>
  </si>
  <si>
    <t>1=komplex, 0.5 wenig komplex, 1.5 = extrem komplex</t>
  </si>
  <si>
    <t>Kosten Personal neue Bauteile</t>
  </si>
  <si>
    <t>Kosten Personal bekannte Bauteile</t>
  </si>
  <si>
    <t>Kosten Personal Schematic insg.</t>
  </si>
  <si>
    <t>Anzahl Bauteilekombinationen</t>
  </si>
  <si>
    <r>
      <t>Non-Recurring Engineering costs</t>
    </r>
    <r>
      <rPr>
        <b/>
        <sz val="10"/>
        <rFont val="Arial"/>
        <family val="2"/>
      </rPr>
      <t xml:space="preserve"> (NRE) Hardware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</si>
</sst>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G20" sqref="G20"/>
    </sheetView>
  </sheetViews>
  <sheetFormatPr defaultColWidth="11.421875" defaultRowHeight="12.75"/>
  <sheetData>
    <row r="1" ht="12.75">
      <c r="A1" s="6" t="s">
        <v>22</v>
      </c>
    </row>
    <row r="3" spans="1:7" ht="12.75">
      <c r="A3" t="s">
        <v>0</v>
      </c>
      <c r="C3" s="7">
        <v>25</v>
      </c>
      <c r="F3" s="7" t="s">
        <v>11</v>
      </c>
      <c r="G3" t="s">
        <v>10</v>
      </c>
    </row>
    <row r="4" spans="1:3" ht="12.75">
      <c r="A4" t="s">
        <v>1</v>
      </c>
      <c r="C4" s="7">
        <v>2</v>
      </c>
    </row>
    <row r="5" spans="1:3" ht="12.75">
      <c r="A5" t="s">
        <v>3</v>
      </c>
      <c r="C5" s="7">
        <v>2</v>
      </c>
    </row>
    <row r="6" spans="1:3" ht="12.75">
      <c r="A6" t="s">
        <v>2</v>
      </c>
      <c r="C6" s="7">
        <v>2</v>
      </c>
    </row>
    <row r="7" spans="1:4" ht="12.75">
      <c r="A7" t="s">
        <v>16</v>
      </c>
      <c r="C7" s="7">
        <v>1</v>
      </c>
      <c r="D7" t="s">
        <v>17</v>
      </c>
    </row>
    <row r="9" ht="12.75">
      <c r="A9" t="s">
        <v>4</v>
      </c>
    </row>
    <row r="10" spans="1:5" ht="12.75">
      <c r="A10" t="s">
        <v>6</v>
      </c>
      <c r="D10" s="7">
        <v>0</v>
      </c>
      <c r="E10" t="s">
        <v>9</v>
      </c>
    </row>
    <row r="11" spans="1:5" ht="12.75">
      <c r="A11" t="s">
        <v>7</v>
      </c>
      <c r="D11" s="7">
        <v>7</v>
      </c>
      <c r="E11" t="s">
        <v>9</v>
      </c>
    </row>
    <row r="12" spans="1:4" ht="12.75">
      <c r="A12" t="s">
        <v>21</v>
      </c>
      <c r="D12">
        <f>SUM(D10:D11)</f>
        <v>7</v>
      </c>
    </row>
    <row r="14" spans="1:5" ht="12.75">
      <c r="A14" t="s">
        <v>18</v>
      </c>
      <c r="D14">
        <f>D10/12</f>
        <v>0</v>
      </c>
      <c r="E14" t="s">
        <v>8</v>
      </c>
    </row>
    <row r="15" spans="1:5" ht="12.75">
      <c r="A15" t="s">
        <v>19</v>
      </c>
      <c r="D15">
        <f>D11/100</f>
        <v>0.07</v>
      </c>
      <c r="E15" t="s">
        <v>8</v>
      </c>
    </row>
    <row r="16" spans="1:5" ht="12.75">
      <c r="A16" t="s">
        <v>20</v>
      </c>
      <c r="D16">
        <f>SUM(D14:D15)</f>
        <v>0.07</v>
      </c>
      <c r="E16" t="s">
        <v>8</v>
      </c>
    </row>
    <row r="18" spans="1:5" ht="12.75">
      <c r="A18" t="s">
        <v>5</v>
      </c>
      <c r="D18">
        <f>(C3/40*0.3*C5*C6*C7)+(C4*0.2)</f>
        <v>1.15</v>
      </c>
      <c r="E18" t="s">
        <v>8</v>
      </c>
    </row>
    <row r="19" spans="1:5" ht="12.75">
      <c r="A19" t="s">
        <v>12</v>
      </c>
      <c r="D19">
        <f>(D10/25)</f>
        <v>0</v>
      </c>
      <c r="E19" t="s">
        <v>8</v>
      </c>
    </row>
    <row r="20" spans="4:5" ht="12.75">
      <c r="D20">
        <f>SUM(D18:D19)</f>
        <v>1.15</v>
      </c>
      <c r="E20" t="s">
        <v>8</v>
      </c>
    </row>
    <row r="22" spans="4:7" ht="12.75">
      <c r="D22" s="4"/>
      <c r="E22" s="4"/>
      <c r="F22" s="4"/>
      <c r="G22" s="4"/>
    </row>
    <row r="23" spans="4:7" ht="12.75">
      <c r="D23" s="4"/>
      <c r="E23" s="4"/>
      <c r="F23" s="4"/>
      <c r="G23" s="4"/>
    </row>
    <row r="24" spans="4:7" ht="12.75">
      <c r="D24" s="5"/>
      <c r="E24" s="4"/>
      <c r="F24" s="4"/>
      <c r="G24" s="4"/>
    </row>
    <row r="25" spans="1:5" ht="12.75">
      <c r="A25" t="s">
        <v>13</v>
      </c>
      <c r="D25" s="1">
        <f>D16+D20</f>
        <v>1.22</v>
      </c>
      <c r="E25" t="s">
        <v>8</v>
      </c>
    </row>
    <row r="27" spans="1:5" ht="12.75">
      <c r="A27" t="s">
        <v>14</v>
      </c>
      <c r="D27" s="7">
        <v>1</v>
      </c>
      <c r="E27" t="s">
        <v>15</v>
      </c>
    </row>
    <row r="29" spans="1:5" s="3" customFormat="1" ht="12.75">
      <c r="A29" s="3" t="s">
        <v>13</v>
      </c>
      <c r="D29" s="2">
        <f>D25*D27</f>
        <v>1.22</v>
      </c>
      <c r="E29" s="3" t="s">
        <v>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Non-Reccurring Engineering costs for Hardware</dc:title>
  <dc:subject>an estimation</dc:subject>
  <dc:creator>Michael Beigl</dc:creator>
  <cp:keywords/>
  <dc:description/>
  <cp:lastModifiedBy> </cp:lastModifiedBy>
  <dcterms:created xsi:type="dcterms:W3CDTF">1996-10-17T05:27:31Z</dcterms:created>
  <dcterms:modified xsi:type="dcterms:W3CDTF">2007-01-21T10:14:38Z</dcterms:modified>
  <cp:category/>
  <cp:version/>
  <cp:contentType/>
  <cp:contentStatus/>
</cp:coreProperties>
</file>